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OneDrive\Pyxie Dust Osijek\"/>
    </mc:Choice>
  </mc:AlternateContent>
  <bookViews>
    <workbookView xWindow="0" yWindow="0" windowWidth="28800" windowHeight="11535" firstSheet="3"/>
  </bookViews>
  <sheets>
    <sheet name="Program" sheetId="1" r:id="rId1"/>
    <sheet name="Agenda" sheetId="6" r:id="rId2"/>
    <sheet name="TeamMeetups" sheetId="5" r:id="rId3"/>
    <sheet name="TeamContact" sheetId="4" r:id="rId4"/>
    <sheet name="Catering" sheetId="2" r:id="rId5"/>
    <sheet name="Costs" sheetId="3" r:id="rId6"/>
  </sheets>
  <definedNames>
    <definedName name="_xlnm.Print_Titles" localSheetId="0">Program!$4:$5</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 l="1"/>
  <c r="C4" i="3"/>
  <c r="C6" i="3"/>
  <c r="K1" i="3"/>
  <c r="B7" i="3"/>
  <c r="B3" i="3"/>
  <c r="B4" i="3"/>
  <c r="B5" i="3"/>
  <c r="I1" i="3"/>
</calcChain>
</file>

<file path=xl/sharedStrings.xml><?xml version="1.0" encoding="utf-8"?>
<sst xmlns="http://schemas.openxmlformats.org/spreadsheetml/2006/main" count="145" uniqueCount="130">
  <si>
    <t>Pyxie Dust Project Osijek</t>
  </si>
  <si>
    <t>FRIDAY</t>
  </si>
  <si>
    <t>TIME</t>
  </si>
  <si>
    <t>#what?</t>
  </si>
  <si>
    <t>#who?</t>
  </si>
  <si>
    <t>#where?</t>
  </si>
  <si>
    <t>#info</t>
  </si>
  <si>
    <t>Skill</t>
  </si>
  <si>
    <t>16:00-17:00</t>
  </si>
  <si>
    <t>Team meet</t>
  </si>
  <si>
    <t xml:space="preserve">Science    </t>
  </si>
  <si>
    <t>Technology</t>
  </si>
  <si>
    <t>Engineering</t>
  </si>
  <si>
    <t>Math</t>
  </si>
  <si>
    <t>Social</t>
  </si>
  <si>
    <t>16:00-16:30</t>
  </si>
  <si>
    <t>Founder Session and welcome</t>
  </si>
  <si>
    <t>Tina &amp; Josie Odinsky Zec</t>
  </si>
  <si>
    <t>16:30 - 17:00</t>
  </si>
  <si>
    <t>Entrepreneurship</t>
  </si>
  <si>
    <t>Slavica Singer</t>
  </si>
  <si>
    <t>17:00 -17:30</t>
  </si>
  <si>
    <t>IBM careers</t>
  </si>
  <si>
    <t>Željka Ticic</t>
  </si>
  <si>
    <t>17:30-18:30</t>
  </si>
  <si>
    <t>String meeting game, small „in team“ tasks</t>
  </si>
  <si>
    <t xml:space="preserve"> „Team Work“ for conclusion beside STEM?</t>
  </si>
  <si>
    <t>18:30-19:30</t>
  </si>
  <si>
    <t>Geeks on Wheels</t>
  </si>
  <si>
    <t>Mateja &amp; Josipa</t>
  </si>
  <si>
    <t>Coworking</t>
  </si>
  <si>
    <t>Paralel party preps?</t>
  </si>
  <si>
    <t>get 3D pen, robots</t>
  </si>
  <si>
    <t>19:30-20:30</t>
  </si>
  <si>
    <t>Math in Universe</t>
  </si>
  <si>
    <t>Maja Meško</t>
  </si>
  <si>
    <t>20:30-23:00</t>
  </si>
  <si>
    <t>Pyxie Party + nerdy games</t>
  </si>
  <si>
    <t>SATURDAY</t>
  </si>
  <si>
    <t>9:00-9:30</t>
  </si>
  <si>
    <t>Meet &amp; Greet</t>
  </si>
  <si>
    <t>9:30-10:00</t>
  </si>
  <si>
    <t>Welcome Opening/group divide</t>
  </si>
  <si>
    <t>10:00-10:30</t>
  </si>
  <si>
    <t>app development in Data Maid</t>
  </si>
  <si>
    <t>Kata</t>
  </si>
  <si>
    <t>10:30-12:00</t>
  </si>
  <si>
    <t>Lego Mindstormers</t>
  </si>
  <si>
    <t xml:space="preserve">Dora &amp; Tom Jakopec </t>
  </si>
  <si>
    <t>shuffling groups</t>
  </si>
  <si>
    <t>12:00-13:30</t>
  </si>
  <si>
    <t>Game Development</t>
  </si>
  <si>
    <t>Leo Tot</t>
  </si>
  <si>
    <t xml:space="preserve">Conference </t>
  </si>
  <si>
    <t>13:30-14:00</t>
  </si>
  <si>
    <t>Lunch</t>
  </si>
  <si>
    <t>14:00-15:30</t>
  </si>
  <si>
    <t>Jewlery Box- Arduino Kit, Raspberry PI</t>
  </si>
  <si>
    <t>Jurica, Filip Glavota</t>
  </si>
  <si>
    <t>Conference 2</t>
  </si>
  <si>
    <t>3D in our 2D world</t>
  </si>
  <si>
    <t>Branimir Valentić</t>
  </si>
  <si>
    <t>Drone Uprising</t>
  </si>
  <si>
    <t>Valent Turković</t>
  </si>
  <si>
    <t>Sum and Plans for next time</t>
  </si>
  <si>
    <t>All</t>
  </si>
  <si>
    <t>*all workshops should end 10 min early to give a chance for girls to switch rooms/ toalet/ fresh up</t>
  </si>
  <si>
    <t>name</t>
  </si>
  <si>
    <t>speaker</t>
  </si>
  <si>
    <t>description</t>
  </si>
  <si>
    <t>opis</t>
  </si>
  <si>
    <t>Pimp my geek ride</t>
  </si>
  <si>
    <t>Mateja&amp;Josipa</t>
  </si>
  <si>
    <t>Pimp my geek ride workshop is designed to develop creativity and reinforce knowledge of young girls in the world of electrical engineering. We will made an electric car in a very simple and fun way, so we could participate in the competition – which car will be the last to fell apart grin emoticon . Most of the time, we will use scissors no previous knowledge in electrical engineering is required. Come and join us to became a part of a big geek group through our workshop; and don't worry a driver's license is not necessary wink emoticon. Bazinga!</t>
  </si>
  <si>
    <t>Mindstormers</t>
  </si>
  <si>
    <t>Tomislav &amp; Dora Jakopec</t>
  </si>
  <si>
    <t>Using Lego Mindstorms robots, will be presented the basic principles of programming. Participants will have the opportunity to create their own programs that will be carried out on the Lego Mindstorms robot.</t>
  </si>
  <si>
    <t xml:space="preserve">Game design and game development are currently some of the hotest topics in the digital world, and they are tightly connected to the „indie game development“ term. But, how does one become a game developer/designer. Answers to these, and many more questions u can find @Pyxie Dust Project workshops in Osijek. See you there ! </t>
  </si>
  <si>
    <t>Game dizajn i develoment su, trenutno, neke od najpopularnijih tema koje kruže digitalnim svijetom. Najčešće su povezane s pojmom “indie game development”. No, kako se postaje game developer ili dizajner? Odgovore na ova, i mnoga druga pitanja potražite na radionicama PyxieDust projekta. Vidimo se J</t>
  </si>
  <si>
    <t>Jewlery box</t>
  </si>
  <si>
    <t>Jurica</t>
  </si>
  <si>
    <t>Using Arduino Kit</t>
  </si>
  <si>
    <t>Drone uprising</t>
  </si>
  <si>
    <t>3D from our 2D world</t>
  </si>
  <si>
    <t>03.02.</t>
  </si>
  <si>
    <t>Basic planing</t>
  </si>
  <si>
    <t>09.02.</t>
  </si>
  <si>
    <t>Program i satnica</t>
  </si>
  <si>
    <t>15.02.</t>
  </si>
  <si>
    <t>Materials come</t>
  </si>
  <si>
    <t>we shoul probably do logistics check</t>
  </si>
  <si>
    <t>16.02.</t>
  </si>
  <si>
    <t>Adverta</t>
  </si>
  <si>
    <t>18.02.</t>
  </si>
  <si>
    <t>Content forge</t>
  </si>
  <si>
    <t>03.03.</t>
  </si>
  <si>
    <t>Team T-1</t>
  </si>
  <si>
    <t xml:space="preserve"> </t>
  </si>
  <si>
    <t xml:space="preserve">Maja Katić </t>
  </si>
  <si>
    <t>maja@hammer.hr</t>
  </si>
  <si>
    <t>Bela Ikotić</t>
  </si>
  <si>
    <t>Bela.ikotic@inkubator.hr</t>
  </si>
  <si>
    <t>Mateja Hržica</t>
  </si>
  <si>
    <t>mateja.hrzica@studentpartner.com</t>
  </si>
  <si>
    <t>Friday</t>
  </si>
  <si>
    <t>Saturday</t>
  </si>
  <si>
    <t>cookies &amp; cake</t>
  </si>
  <si>
    <t>breakfast</t>
  </si>
  <si>
    <t>beverages</t>
  </si>
  <si>
    <t>lunch</t>
  </si>
  <si>
    <t>mix color coctails</t>
  </si>
  <si>
    <t>snacks at sessions</t>
  </si>
  <si>
    <t>costs</t>
  </si>
  <si>
    <t>estimation</t>
  </si>
  <si>
    <t>offer</t>
  </si>
  <si>
    <t>real price</t>
  </si>
  <si>
    <t>paid:</t>
  </si>
  <si>
    <t>estimation:</t>
  </si>
  <si>
    <t>spent:</t>
  </si>
  <si>
    <t>food</t>
  </si>
  <si>
    <t>catering breakfast</t>
  </si>
  <si>
    <t>catering lunch</t>
  </si>
  <si>
    <t>drinks</t>
  </si>
  <si>
    <t>sweets 4 party</t>
  </si>
  <si>
    <t>drinks 4 party</t>
  </si>
  <si>
    <t>organization&amp;location</t>
  </si>
  <si>
    <t>adverta</t>
  </si>
  <si>
    <t>bios</t>
  </si>
  <si>
    <t>prints, agenda, tag</t>
  </si>
  <si>
    <t>workshop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</si>
</sst>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HRK]\ * #,##0.00_-;\-[$HRK]\ * #,##0.00_-;_-[$HRK]\ * &quot;-&quot;??_-;_-@_-"/>
  </numFmts>
  <fonts count="20">
    <font>
      <sz val="11"/>
      <color theme="1"/>
      <name val="Corbel"/>
      <family val="2"/>
      <scheme val="minor"/>
    </font>
    <font>
      <b/>
      <sz val="11"/>
      <color theme="0"/>
      <name val="Corbel"/>
      <family val="2"/>
      <scheme val="minor"/>
    </font>
    <font>
      <b/>
      <sz val="11"/>
      <color theme="3"/>
      <name val="Century Gothic"/>
      <family val="2"/>
      <scheme val="major"/>
    </font>
    <font>
      <sz val="10"/>
      <color theme="1" tint="0.24994659260841701"/>
      <name val="Century Gothic"/>
      <family val="2"/>
      <scheme val="major"/>
    </font>
    <font>
      <b/>
      <sz val="11"/>
      <color theme="1" tint="0.24994659260841701"/>
      <name val="Century Gothic"/>
      <family val="2"/>
      <scheme val="major"/>
    </font>
    <font>
      <i/>
      <sz val="11"/>
      <color theme="1" tint="0.499984740745262"/>
      <name val="Corbel"/>
      <family val="2"/>
      <scheme val="minor"/>
    </font>
    <font>
      <sz val="24"/>
      <color theme="1" tint="0.24994659260841701"/>
      <name val="Century Gothic"/>
      <family val="2"/>
      <scheme val="major"/>
    </font>
    <font>
      <sz val="11"/>
      <color theme="1"/>
      <name val="Calibri"/>
      <family val="2"/>
      <charset val="238"/>
    </font>
    <font>
      <sz val="11"/>
      <color rgb="FFFFD966"/>
      <name val="Calibri"/>
      <family val="2"/>
      <charset val="238"/>
    </font>
    <font>
      <sz val="11"/>
      <name val="Calibri"/>
      <family val="2"/>
      <charset val="238"/>
    </font>
    <font>
      <u/>
      <sz val="11"/>
      <color theme="10"/>
      <name val="Corbel"/>
      <family val="2"/>
      <scheme val="minor"/>
    </font>
    <font>
      <sz val="11"/>
      <color rgb="FF006100"/>
      <name val="Corbel"/>
      <family val="2"/>
      <scheme val="minor"/>
    </font>
    <font>
      <sz val="16"/>
      <color theme="1"/>
      <name val="Segoe UI"/>
      <family val="2"/>
      <charset val="238"/>
    </font>
    <font>
      <sz val="11"/>
      <color theme="1"/>
      <name val="Segoe UI"/>
      <family val="2"/>
      <charset val="238"/>
    </font>
    <font>
      <sz val="11"/>
      <color rgb="FF9C6500"/>
      <name val="Corbel"/>
      <family val="2"/>
      <scheme val="minor"/>
    </font>
    <font>
      <sz val="11"/>
      <name val="Segoe UI"/>
      <family val="2"/>
      <charset val="238"/>
    </font>
    <font>
      <sz val="11"/>
      <color theme="1"/>
      <name val="Corbel"/>
      <family val="2"/>
      <scheme val="minor"/>
    </font>
    <font>
      <sz val="11"/>
      <color theme="0"/>
      <name val="Corbel"/>
      <family val="2"/>
      <scheme val="minor"/>
    </font>
    <font>
      <b/>
      <sz val="16"/>
      <color theme="0"/>
      <name val="Corbel"/>
      <family val="2"/>
      <charset val="238"/>
      <scheme val="minor"/>
    </font>
    <font>
      <b/>
      <sz val="16"/>
      <color theme="1"/>
      <name val="Corbel"/>
      <family val="2"/>
      <charset val="238"/>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7030A0"/>
        <bgColor theme="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C6EFCE"/>
      </patternFill>
    </fill>
    <fill>
      <patternFill patternType="solid">
        <fgColor theme="3" tint="0.89999084444715716"/>
        <bgColor indexed="64"/>
      </patternFill>
    </fill>
    <fill>
      <patternFill patternType="solid">
        <fgColor theme="3" tint="0.749992370372631"/>
        <bgColor indexed="64"/>
      </patternFill>
    </fill>
    <fill>
      <patternFill patternType="solid">
        <fgColor rgb="FFFFEB9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s>
  <borders count="6">
    <border>
      <left/>
      <right/>
      <top/>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2">
    <xf numFmtId="0" fontId="0" fillId="0" borderId="0">
      <alignment vertical="center"/>
    </xf>
    <xf numFmtId="0" fontId="6" fillId="0" borderId="0" applyNumberFormat="0" applyFill="0" applyProtection="0">
      <alignment vertical="center"/>
    </xf>
    <xf numFmtId="0" fontId="4" fillId="0" borderId="0" applyNumberFormat="0" applyFill="0" applyProtection="0">
      <alignment horizontal="left" vertical="center"/>
    </xf>
    <xf numFmtId="0" fontId="3" fillId="0" borderId="0" applyNumberFormat="0" applyFill="0" applyProtection="0">
      <alignment horizontal="right" vertical="center"/>
    </xf>
    <xf numFmtId="0" fontId="2" fillId="0" borderId="0" applyNumberFormat="0" applyFill="0" applyBorder="0" applyAlignment="0" applyProtection="0"/>
    <xf numFmtId="0" fontId="10" fillId="0" borderId="0" applyNumberFormat="0" applyFill="0" applyBorder="0" applyAlignment="0" applyProtection="0">
      <alignment vertical="center"/>
    </xf>
    <xf numFmtId="0" fontId="11" fillId="12" borderId="0" applyNumberFormat="0" applyBorder="0" applyAlignment="0" applyProtection="0"/>
    <xf numFmtId="0" fontId="14" fillId="15" borderId="0" applyNumberFormat="0" applyBorder="0" applyAlignment="0" applyProtection="0"/>
    <xf numFmtId="0" fontId="17"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0" fillId="0" borderId="0" applyNumberFormat="0" applyFill="0" applyBorder="0" applyAlignment="0" applyProtection="0">
      <alignment vertical="center"/>
    </xf>
  </cellStyleXfs>
  <cellXfs count="69">
    <xf numFmtId="0" fontId="0" fillId="0" borderId="0" xfId="0">
      <alignment vertical="center"/>
    </xf>
    <xf numFmtId="0" fontId="6" fillId="0" borderId="0" xfId="1">
      <alignment vertical="center"/>
    </xf>
    <xf numFmtId="0" fontId="7" fillId="0" borderId="0" xfId="0" applyFont="1">
      <alignment vertical="center"/>
    </xf>
    <xf numFmtId="0" fontId="0" fillId="4" borderId="0" xfId="0" applyFill="1">
      <alignment vertical="center"/>
    </xf>
    <xf numFmtId="0" fontId="0" fillId="5" borderId="0" xfId="0" applyFill="1" applyBorder="1">
      <alignment vertical="center"/>
    </xf>
    <xf numFmtId="0" fontId="0" fillId="5" borderId="0" xfId="0" applyFill="1" applyBorder="1" applyAlignment="1">
      <alignment vertical="center" wrapText="1"/>
    </xf>
    <xf numFmtId="0" fontId="0" fillId="0" borderId="3" xfId="0" applyBorder="1">
      <alignment vertical="center"/>
    </xf>
    <xf numFmtId="0" fontId="0" fillId="0" borderId="4"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0" xfId="0"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20" fontId="0" fillId="0" borderId="0" xfId="0" applyNumberFormat="1" applyBorder="1">
      <alignment vertical="center"/>
    </xf>
    <xf numFmtId="0" fontId="7" fillId="0" borderId="4" xfId="0" applyFont="1" applyBorder="1">
      <alignment vertical="center"/>
    </xf>
    <xf numFmtId="20" fontId="0" fillId="0" borderId="3" xfId="0" applyNumberFormat="1" applyBorder="1">
      <alignment vertical="center"/>
    </xf>
    <xf numFmtId="0" fontId="0" fillId="2" borderId="4" xfId="0" applyFill="1" applyBorder="1">
      <alignment vertical="center"/>
    </xf>
    <xf numFmtId="0" fontId="0" fillId="2" borderId="5" xfId="0" applyFill="1" applyBorder="1">
      <alignment vertical="center"/>
    </xf>
    <xf numFmtId="14" fontId="1" fillId="6" borderId="2" xfId="0" applyNumberFormat="1" applyFont="1" applyFill="1" applyBorder="1" applyAlignment="1">
      <alignment horizontal="left" vertical="center"/>
    </xf>
    <xf numFmtId="0" fontId="0" fillId="3" borderId="0" xfId="0" applyFill="1" applyBorder="1">
      <alignment vertical="center"/>
    </xf>
    <xf numFmtId="0" fontId="0" fillId="3" borderId="0" xfId="0" applyFill="1" applyBorder="1" applyAlignment="1">
      <alignment vertical="center" wrapText="1"/>
    </xf>
    <xf numFmtId="0" fontId="5" fillId="3" borderId="3" xfId="0" applyFont="1" applyFill="1" applyBorder="1">
      <alignment vertical="center"/>
    </xf>
    <xf numFmtId="0" fontId="8" fillId="0" borderId="0" xfId="0" applyFont="1">
      <alignment vertical="center"/>
    </xf>
    <xf numFmtId="0" fontId="7" fillId="9" borderId="0" xfId="0" applyFont="1" applyFill="1">
      <alignment vertical="center"/>
    </xf>
    <xf numFmtId="0" fontId="9" fillId="9" borderId="0" xfId="0" applyFont="1" applyFill="1">
      <alignment vertical="center"/>
    </xf>
    <xf numFmtId="0" fontId="0" fillId="7" borderId="4" xfId="0" applyFill="1" applyBorder="1" applyAlignment="1">
      <alignment vertical="center" wrapText="1"/>
    </xf>
    <xf numFmtId="0" fontId="0" fillId="10" borderId="4" xfId="0" applyFill="1" applyBorder="1" applyAlignment="1">
      <alignment vertical="center" wrapText="1"/>
    </xf>
    <xf numFmtId="0" fontId="9" fillId="10" borderId="0" xfId="0" applyFont="1" applyFill="1">
      <alignment vertical="center"/>
    </xf>
    <xf numFmtId="0" fontId="9" fillId="7" borderId="0" xfId="0" applyFont="1" applyFill="1">
      <alignment vertical="center"/>
    </xf>
    <xf numFmtId="0" fontId="9" fillId="11" borderId="0" xfId="0" applyFont="1" applyFill="1">
      <alignment vertical="center"/>
    </xf>
    <xf numFmtId="0" fontId="9" fillId="8" borderId="0" xfId="0" applyFont="1" applyFill="1">
      <alignment vertical="center"/>
    </xf>
    <xf numFmtId="0" fontId="0" fillId="8" borderId="4" xfId="0" applyFill="1" applyBorder="1" applyAlignment="1">
      <alignment vertical="center" wrapText="1"/>
    </xf>
    <xf numFmtId="0" fontId="0" fillId="7" borderId="0" xfId="0" applyFill="1" applyBorder="1" applyAlignment="1">
      <alignment vertical="center" wrapText="1"/>
    </xf>
    <xf numFmtId="0" fontId="0" fillId="10" borderId="0" xfId="0" applyFill="1" applyBorder="1" applyAlignment="1">
      <alignment vertical="center" wrapText="1"/>
    </xf>
    <xf numFmtId="0" fontId="0" fillId="3" borderId="4" xfId="0" applyFill="1" applyBorder="1">
      <alignment vertical="center"/>
    </xf>
    <xf numFmtId="0" fontId="5" fillId="3" borderId="0" xfId="0" applyFont="1" applyFill="1" applyBorder="1">
      <alignment vertical="center"/>
    </xf>
    <xf numFmtId="0" fontId="5" fillId="3" borderId="0" xfId="0" applyFont="1" applyFill="1" applyBorder="1" applyAlignment="1">
      <alignment vertical="center" wrapText="1"/>
    </xf>
    <xf numFmtId="20" fontId="0" fillId="3" borderId="0" xfId="0" applyNumberFormat="1" applyFill="1" applyBorder="1">
      <alignment vertical="center"/>
    </xf>
    <xf numFmtId="0" fontId="0" fillId="3" borderId="3" xfId="0" applyFill="1" applyBorder="1">
      <alignment vertical="center"/>
    </xf>
    <xf numFmtId="0" fontId="7" fillId="3" borderId="4" xfId="0" applyFont="1" applyFill="1" applyBorder="1">
      <alignment vertical="center"/>
    </xf>
    <xf numFmtId="0" fontId="0" fillId="3" borderId="5" xfId="0" applyFill="1" applyBorder="1">
      <alignment vertical="center"/>
    </xf>
    <xf numFmtId="0" fontId="0" fillId="9" borderId="4" xfId="0" applyFill="1" applyBorder="1" applyAlignment="1">
      <alignment vertical="center" wrapText="1"/>
    </xf>
    <xf numFmtId="0" fontId="0" fillId="9" borderId="0" xfId="0" applyFill="1" applyBorder="1" applyAlignment="1">
      <alignment vertical="center" wrapText="1"/>
    </xf>
    <xf numFmtId="0" fontId="7" fillId="3" borderId="0" xfId="0" applyFont="1" applyFill="1">
      <alignment vertical="center"/>
    </xf>
    <xf numFmtId="0" fontId="0" fillId="0" borderId="0" xfId="0" applyNumberFormat="1">
      <alignment vertical="center"/>
    </xf>
    <xf numFmtId="0" fontId="10" fillId="0" borderId="0" xfId="5">
      <alignment vertical="center"/>
    </xf>
    <xf numFmtId="0" fontId="12" fillId="0" borderId="0" xfId="0" applyFont="1">
      <alignment vertical="center"/>
    </xf>
    <xf numFmtId="0" fontId="13" fillId="0" borderId="0" xfId="0" applyFont="1">
      <alignment vertical="center"/>
    </xf>
    <xf numFmtId="0" fontId="13" fillId="13" borderId="0" xfId="0" applyFont="1" applyFill="1">
      <alignment vertical="center"/>
    </xf>
    <xf numFmtId="0" fontId="0" fillId="13" borderId="0" xfId="0" applyFill="1">
      <alignment vertical="center"/>
    </xf>
    <xf numFmtId="0" fontId="13" fillId="0" borderId="0" xfId="0" applyFont="1" applyFill="1">
      <alignment vertical="center"/>
    </xf>
    <xf numFmtId="0" fontId="0" fillId="0" borderId="0" xfId="0" applyFill="1">
      <alignment vertical="center"/>
    </xf>
    <xf numFmtId="0" fontId="11" fillId="12" borderId="0" xfId="6" applyAlignment="1">
      <alignment vertical="center"/>
    </xf>
    <xf numFmtId="164" fontId="11" fillId="12" borderId="0" xfId="6" applyNumberFormat="1" applyAlignment="1">
      <alignment vertical="center"/>
    </xf>
    <xf numFmtId="0" fontId="0" fillId="0" borderId="4" xfId="0" applyFill="1" applyBorder="1" applyAlignment="1">
      <alignment vertical="center" wrapText="1"/>
    </xf>
    <xf numFmtId="0" fontId="0" fillId="0" borderId="4" xfId="0" applyFill="1" applyBorder="1">
      <alignment vertical="center"/>
    </xf>
    <xf numFmtId="20" fontId="0" fillId="0" borderId="4" xfId="0" applyNumberFormat="1" applyFill="1" applyBorder="1">
      <alignment vertical="center"/>
    </xf>
    <xf numFmtId="0" fontId="0" fillId="0" borderId="3" xfId="0" applyFill="1" applyBorder="1">
      <alignment vertical="center"/>
    </xf>
    <xf numFmtId="0" fontId="0" fillId="14" borderId="4" xfId="0" applyFill="1" applyBorder="1" applyAlignment="1">
      <alignment vertical="center" wrapText="1"/>
    </xf>
    <xf numFmtId="0" fontId="14" fillId="15" borderId="0" xfId="7" applyAlignment="1">
      <alignment vertical="center"/>
    </xf>
    <xf numFmtId="0" fontId="15" fillId="0" borderId="0" xfId="0" applyFont="1">
      <alignment vertical="center"/>
    </xf>
    <xf numFmtId="0" fontId="17" fillId="18" borderId="0" xfId="10" applyAlignment="1">
      <alignment vertical="center"/>
    </xf>
    <xf numFmtId="0" fontId="16" fillId="17" borderId="0" xfId="9" applyAlignment="1">
      <alignment vertical="center"/>
    </xf>
    <xf numFmtId="0" fontId="17" fillId="18" borderId="0" xfId="10" applyAlignment="1">
      <alignment vertical="center" wrapText="1"/>
    </xf>
    <xf numFmtId="0" fontId="18" fillId="16" borderId="0" xfId="8" applyFont="1" applyAlignment="1">
      <alignment vertical="center"/>
    </xf>
    <xf numFmtId="0" fontId="19" fillId="0" borderId="0" xfId="0" applyFont="1">
      <alignment vertical="center"/>
    </xf>
    <xf numFmtId="0" fontId="0" fillId="17" borderId="0" xfId="9" applyFont="1" applyAlignment="1">
      <alignment vertical="center"/>
    </xf>
    <xf numFmtId="0" fontId="10" fillId="0" borderId="0" xfId="11">
      <alignment vertical="center"/>
    </xf>
  </cellXfs>
  <cellStyles count="12">
    <cellStyle name="40% - Isticanje2" xfId="9" builtinId="35"/>
    <cellStyle name="60% - Isticanje2" xfId="10" builtinId="36"/>
    <cellStyle name="Dobro" xfId="6" builtinId="26"/>
    <cellStyle name="Hiperveza" xfId="5" builtinId="8"/>
    <cellStyle name="Hyperlink" xfId="11"/>
    <cellStyle name="Isticanje2" xfId="8" builtinId="33"/>
    <cellStyle name="Naslov 1" xfId="1" builtinId="16" customBuiltin="1"/>
    <cellStyle name="Naslov 2" xfId="2" builtinId="17" customBuiltin="1"/>
    <cellStyle name="Naslov 3" xfId="3" builtinId="18" customBuiltin="1"/>
    <cellStyle name="Naslov 4" xfId="4" builtinId="19" customBuiltin="1"/>
    <cellStyle name="Neutralno" xfId="7" builtinId="28"/>
    <cellStyle name="Normalno" xfId="0" builtinId="0" customBuiltin="1"/>
  </cellStyles>
  <dxfs count="9">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thin">
          <color rgb="FF002060"/>
        </left>
        <right style="thin">
          <color rgb="FF002060"/>
        </right>
        <top style="thin">
          <color rgb="FF002060"/>
        </top>
        <bottom style="thin">
          <color rgb="FF002060"/>
        </bottom>
      </border>
    </dxf>
    <dxf>
      <fill>
        <patternFill patternType="solid">
          <fgColor indexed="64"/>
          <bgColor rgb="FF00206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border>
        <bottom style="thin">
          <color rgb="FF002060"/>
        </bottom>
      </border>
    </dxf>
    <dxf>
      <border diagonalUp="0" diagonalDown="0">
        <left style="thin">
          <color rgb="FF002060"/>
        </left>
        <right style="thin">
          <color rgb="FF002060"/>
        </right>
        <top style="thin">
          <color rgb="FF002060"/>
        </top>
        <bottom style="thin">
          <color rgb="FF002060"/>
        </bottom>
      </border>
    </dxf>
    <dxf>
      <fill>
        <patternFill patternType="solid">
          <fgColor indexed="64"/>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blData" displayName="tblData" ref="B5:F14" totalsRowShown="0" headerRowDxfId="8" headerRowBorderDxfId="6" tableBorderDxfId="7">
  <autoFilter ref="B5:F14">
    <filterColumn colId="0" hiddenButton="1"/>
    <filterColumn colId="1" hiddenButton="1"/>
    <filterColumn colId="2" hiddenButton="1"/>
  </autoFilter>
  <tableColumns count="5">
    <tableColumn id="1" name="TIME"/>
    <tableColumn id="2" name="#what?" dataDxfId="5"/>
    <tableColumn id="3" name="#who?" dataDxfId="4"/>
    <tableColumn id="4" name="#where?"/>
    <tableColumn id="5" name="#info"/>
  </tableColumns>
  <tableStyleInfo name="TableStyleMedium2" showFirstColumn="0" showLastColumn="0" showRowStripes="0" showColumnStripes="0"/>
  <extLst>
    <ext xmlns:x14="http://schemas.microsoft.com/office/spreadsheetml/2009/9/main" uri="{504A1905-F514-4f6f-8877-14C23A59335A}">
      <x14:table altText="Session table" altTextSummary="Enter session information by date and time."/>
    </ext>
  </extLst>
</table>
</file>

<file path=xl/tables/table2.xml><?xml version="1.0" encoding="utf-8"?>
<table xmlns="http://schemas.openxmlformats.org/spreadsheetml/2006/main" id="3" name="tblData4" displayName="tblData4" ref="B17:F29" totalsRowShown="0" headerRowDxfId="3" tableBorderDxfId="2">
  <autoFilter ref="B17:F29"/>
  <tableColumns count="5">
    <tableColumn id="1" name="TIME"/>
    <tableColumn id="2" name="#what?" dataDxfId="1"/>
    <tableColumn id="3" name="#who?" dataDxfId="0"/>
    <tableColumn id="4" name="#where?"/>
    <tableColumn id="5" name="#info"/>
  </tableColumns>
  <tableStyleInfo name="TableStyleMedium2" showFirstColumn="0" showLastColumn="0" showRowStripes="0" showColumnStripes="0"/>
  <extLst>
    <ext xmlns:x14="http://schemas.microsoft.com/office/spreadsheetml/2009/9/main" uri="{504A1905-F514-4f6f-8877-14C23A59335A}">
      <x14:table altText="Session table" altTextSummary="Enter session information by date and time."/>
    </ext>
  </extLst>
</table>
</file>

<file path=xl/theme/theme1.xml><?xml version="1.0" encoding="utf-8"?>
<a:theme xmlns:a="http://schemas.openxmlformats.org/drawingml/2006/main" name="Office Theme">
  <a:themeElements>
    <a:clrScheme name="Five-day event schedule">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Five-day event schedule">
      <a:majorFont>
        <a:latin typeface="Century Gothic"/>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mateja.hrzica@studentpartner.com" TargetMode="External"/><Relationship Id="rId2" Type="http://schemas.openxmlformats.org/officeDocument/2006/relationships/hyperlink" Target="mailto:Bela.ikotic@inkubator.hr" TargetMode="External"/><Relationship Id="rId1" Type="http://schemas.openxmlformats.org/officeDocument/2006/relationships/hyperlink" Target="mailto:maja@hammer.h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29"/>
  <sheetViews>
    <sheetView showGridLines="0" tabSelected="1" topLeftCell="A21" workbookViewId="0">
      <selection activeCell="D23" sqref="D23"/>
    </sheetView>
  </sheetViews>
  <sheetFormatPr defaultRowHeight="26.45" customHeight="1"/>
  <cols>
    <col min="1" max="1" width="1.5" customWidth="1"/>
    <col min="2" max="2" width="11.5" customWidth="1"/>
    <col min="3" max="3" width="37" customWidth="1"/>
    <col min="4" max="4" width="16.5" customWidth="1"/>
    <col min="5" max="5" width="13.125" customWidth="1"/>
    <col min="6" max="6" width="23.125" customWidth="1"/>
    <col min="8" max="8" width="4.625" customWidth="1"/>
    <col min="9" max="9" width="12.125" customWidth="1"/>
    <col min="10" max="10" width="14.25" customWidth="1"/>
    <col min="11" max="11" width="13.125" customWidth="1"/>
  </cols>
  <sheetData>
    <row r="1" spans="2:13" ht="15"/>
    <row r="2" spans="2:13" ht="30.75">
      <c r="B2" s="1" t="s">
        <v>0</v>
      </c>
    </row>
    <row r="3" spans="2:13" ht="15"/>
    <row r="4" spans="2:13" ht="21" customHeight="1">
      <c r="C4" s="19" t="s">
        <v>1</v>
      </c>
    </row>
    <row r="5" spans="2:13" ht="21" customHeight="1">
      <c r="B5" s="12" t="s">
        <v>2</v>
      </c>
      <c r="C5" s="13" t="s">
        <v>3</v>
      </c>
      <c r="D5" s="12" t="s">
        <v>4</v>
      </c>
      <c r="E5" s="12" t="s">
        <v>5</v>
      </c>
      <c r="F5" s="12" t="s">
        <v>6</v>
      </c>
      <c r="I5" s="44" t="s">
        <v>7</v>
      </c>
      <c r="J5" s="2"/>
    </row>
    <row r="6" spans="2:13" ht="26.45" customHeight="1">
      <c r="B6" s="20" t="s">
        <v>8</v>
      </c>
      <c r="C6" s="21" t="s">
        <v>9</v>
      </c>
      <c r="D6" s="20"/>
      <c r="E6" s="20"/>
      <c r="F6" s="20"/>
      <c r="I6" s="31" t="s">
        <v>10</v>
      </c>
      <c r="J6" s="28" t="s">
        <v>11</v>
      </c>
      <c r="K6" s="29" t="s">
        <v>12</v>
      </c>
      <c r="L6" s="30" t="s">
        <v>13</v>
      </c>
      <c r="M6" s="25" t="s">
        <v>14</v>
      </c>
    </row>
    <row r="7" spans="2:13" ht="26.45" customHeight="1">
      <c r="B7" s="35" t="s">
        <v>15</v>
      </c>
      <c r="C7" s="42" t="s">
        <v>16</v>
      </c>
      <c r="D7" s="35" t="s">
        <v>17</v>
      </c>
      <c r="E7" s="35"/>
      <c r="F7" s="35"/>
      <c r="I7" s="23"/>
      <c r="J7" s="23"/>
    </row>
    <row r="8" spans="2:13" ht="26.45" customHeight="1">
      <c r="B8" s="57" t="s">
        <v>18</v>
      </c>
      <c r="C8" s="42" t="s">
        <v>19</v>
      </c>
      <c r="D8" s="55" t="s">
        <v>20</v>
      </c>
      <c r="E8" s="56"/>
      <c r="F8" s="56"/>
      <c r="I8" s="23"/>
      <c r="J8" s="23"/>
    </row>
    <row r="9" spans="2:13" ht="26.45" customHeight="1">
      <c r="B9" s="57" t="s">
        <v>21</v>
      </c>
      <c r="C9" s="42" t="s">
        <v>22</v>
      </c>
      <c r="D9" s="55" t="s">
        <v>23</v>
      </c>
      <c r="E9" s="56"/>
      <c r="F9" s="56"/>
      <c r="I9" s="23"/>
      <c r="J9" s="23"/>
    </row>
    <row r="10" spans="2:13" ht="26.45" customHeight="1">
      <c r="B10" s="58" t="s">
        <v>24</v>
      </c>
      <c r="C10" s="24" t="s">
        <v>25</v>
      </c>
      <c r="D10" s="8"/>
      <c r="E10" s="8"/>
      <c r="F10" s="9"/>
      <c r="I10" s="2" t="s">
        <v>26</v>
      </c>
      <c r="J10" s="2"/>
    </row>
    <row r="11" spans="2:13" ht="26.45" customHeight="1">
      <c r="B11" s="6" t="s">
        <v>27</v>
      </c>
      <c r="C11" s="59" t="s">
        <v>28</v>
      </c>
      <c r="D11" s="8" t="s">
        <v>29</v>
      </c>
      <c r="E11" s="8" t="s">
        <v>30</v>
      </c>
      <c r="F11" s="15" t="s">
        <v>31</v>
      </c>
      <c r="I11" s="2" t="s">
        <v>32</v>
      </c>
      <c r="J11" s="2"/>
    </row>
    <row r="12" spans="2:13" ht="26.45" customHeight="1">
      <c r="B12" s="10" t="s">
        <v>33</v>
      </c>
      <c r="C12" s="30" t="s">
        <v>34</v>
      </c>
      <c r="D12" s="10" t="s">
        <v>35</v>
      </c>
      <c r="E12" s="8" t="s">
        <v>30</v>
      </c>
      <c r="F12" s="10"/>
    </row>
    <row r="13" spans="2:13" ht="26.45" customHeight="1">
      <c r="B13" s="22" t="s">
        <v>36</v>
      </c>
      <c r="C13" s="43" t="s">
        <v>37</v>
      </c>
      <c r="D13" s="35"/>
      <c r="E13" s="35"/>
      <c r="F13" s="41"/>
    </row>
    <row r="14" spans="2:13" ht="26.45" customHeight="1">
      <c r="B14" s="10"/>
      <c r="C14" s="11"/>
      <c r="D14" s="10"/>
      <c r="E14" s="10"/>
      <c r="F14" s="10"/>
    </row>
    <row r="16" spans="2:13" ht="26.45" customHeight="1">
      <c r="C16" s="19" t="s">
        <v>38</v>
      </c>
    </row>
    <row r="17" spans="2:6" ht="26.45" customHeight="1">
      <c r="B17" s="4" t="s">
        <v>2</v>
      </c>
      <c r="C17" s="5" t="s">
        <v>3</v>
      </c>
      <c r="D17" s="4" t="s">
        <v>4</v>
      </c>
      <c r="E17" s="4" t="s">
        <v>5</v>
      </c>
      <c r="F17" s="4" t="s">
        <v>6</v>
      </c>
    </row>
    <row r="18" spans="2:6" ht="26.45" customHeight="1">
      <c r="B18" s="39" t="s">
        <v>39</v>
      </c>
      <c r="C18" s="40" t="s">
        <v>40</v>
      </c>
      <c r="D18" s="35"/>
      <c r="E18" s="35"/>
      <c r="F18" s="41"/>
    </row>
    <row r="19" spans="2:6" ht="26.45" customHeight="1">
      <c r="B19" s="20" t="s">
        <v>41</v>
      </c>
      <c r="C19" s="21" t="s">
        <v>42</v>
      </c>
      <c r="D19" s="20"/>
      <c r="E19" s="20"/>
      <c r="F19" s="20"/>
    </row>
    <row r="20" spans="2:6" ht="26.45" customHeight="1">
      <c r="B20" s="6" t="s">
        <v>43</v>
      </c>
      <c r="C20" s="42" t="s">
        <v>44</v>
      </c>
      <c r="D20" s="8" t="s">
        <v>45</v>
      </c>
      <c r="E20" s="8" t="s">
        <v>30</v>
      </c>
      <c r="F20" s="9"/>
    </row>
    <row r="21" spans="2:6" ht="26.45" customHeight="1">
      <c r="B21" s="14" t="s">
        <v>46</v>
      </c>
      <c r="C21" s="33" t="s">
        <v>47</v>
      </c>
      <c r="D21" s="10" t="s">
        <v>48</v>
      </c>
      <c r="E21" s="10" t="s">
        <v>30</v>
      </c>
      <c r="F21" s="10" t="s">
        <v>49</v>
      </c>
    </row>
    <row r="22" spans="2:6" ht="26.45" customHeight="1">
      <c r="B22" s="16" t="s">
        <v>50</v>
      </c>
      <c r="C22" s="27" t="s">
        <v>51</v>
      </c>
      <c r="D22" s="7" t="s">
        <v>52</v>
      </c>
      <c r="E22" s="8" t="s">
        <v>53</v>
      </c>
      <c r="F22" s="9" t="s">
        <v>49</v>
      </c>
    </row>
    <row r="23" spans="2:6" ht="26.45" customHeight="1">
      <c r="B23" s="36" t="s">
        <v>54</v>
      </c>
      <c r="C23" s="37" t="s">
        <v>55</v>
      </c>
      <c r="D23" s="20"/>
      <c r="E23" s="20"/>
      <c r="F23" s="20"/>
    </row>
    <row r="24" spans="2:6" ht="26.45" customHeight="1">
      <c r="B24" s="6" t="s">
        <v>56</v>
      </c>
      <c r="C24" s="26" t="s">
        <v>57</v>
      </c>
      <c r="D24" s="8" t="s">
        <v>58</v>
      </c>
      <c r="E24" s="8" t="s">
        <v>59</v>
      </c>
      <c r="F24" s="9" t="s">
        <v>49</v>
      </c>
    </row>
    <row r="25" spans="2:6" ht="26.45" customHeight="1">
      <c r="B25" s="10"/>
      <c r="C25" s="34" t="s">
        <v>60</v>
      </c>
      <c r="D25" s="10" t="s">
        <v>61</v>
      </c>
      <c r="E25" s="10"/>
      <c r="F25" s="10"/>
    </row>
    <row r="26" spans="2:6" ht="26.45" customHeight="1">
      <c r="B26" s="10"/>
      <c r="C26" s="32" t="s">
        <v>62</v>
      </c>
      <c r="D26" s="17" t="s">
        <v>63</v>
      </c>
      <c r="E26" s="17"/>
      <c r="F26" s="18"/>
    </row>
    <row r="27" spans="2:6" ht="26.45" customHeight="1">
      <c r="B27" s="38">
        <v>0.70833333333333337</v>
      </c>
      <c r="C27" s="21" t="s">
        <v>64</v>
      </c>
      <c r="D27" s="20" t="s">
        <v>65</v>
      </c>
      <c r="E27" s="20"/>
      <c r="F27" s="20"/>
    </row>
    <row r="28" spans="2:6" ht="26.45" customHeight="1">
      <c r="B28" s="6"/>
      <c r="C28" s="7"/>
      <c r="D28" s="8"/>
      <c r="E28" s="8"/>
      <c r="F28" s="9"/>
    </row>
    <row r="29" spans="2:6" ht="26.45" customHeight="1">
      <c r="B29" s="10" t="s">
        <v>66</v>
      </c>
      <c r="C29" s="11"/>
      <c r="D29" s="10"/>
      <c r="E29" s="10"/>
      <c r="F29" s="10"/>
    </row>
  </sheetData>
  <printOptions horizontalCentered="1"/>
  <pageMargins left="0.4" right="0.4" top="0.4" bottom="0.6" header="0.3" footer="0.3"/>
  <pageSetup scale="73" fitToHeight="0" orientation="landscape" r:id="rId1"/>
  <headerFooter differentFirst="1">
    <oddFooter>Page &amp;P of &amp;N</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3"/>
  <sheetViews>
    <sheetView workbookViewId="0">
      <selection activeCell="D12" sqref="D12"/>
    </sheetView>
  </sheetViews>
  <sheetFormatPr defaultRowHeight="15"/>
  <cols>
    <col min="1" max="1" width="19.25" customWidth="1"/>
    <col min="2" max="2" width="25.875" customWidth="1"/>
    <col min="3" max="3" width="64.25" customWidth="1"/>
    <col min="4" max="4" width="49.625" customWidth="1"/>
  </cols>
  <sheetData>
    <row r="1" spans="1:4" s="66" customFormat="1" ht="21">
      <c r="A1" s="65" t="s">
        <v>67</v>
      </c>
      <c r="B1" s="65" t="s">
        <v>68</v>
      </c>
      <c r="C1" s="65" t="s">
        <v>69</v>
      </c>
      <c r="D1" s="65" t="s">
        <v>70</v>
      </c>
    </row>
    <row r="2" spans="1:4" ht="147.75" customHeight="1">
      <c r="A2" s="63" t="s">
        <v>71</v>
      </c>
      <c r="B2" s="62" t="s">
        <v>72</v>
      </c>
      <c r="C2" s="64" t="s">
        <v>73</v>
      </c>
      <c r="D2" s="62"/>
    </row>
    <row r="3" spans="1:4">
      <c r="A3" s="67" t="s">
        <v>34</v>
      </c>
      <c r="B3" s="62" t="s">
        <v>35</v>
      </c>
      <c r="C3" s="62"/>
      <c r="D3" s="62"/>
    </row>
    <row r="4" spans="1:4" ht="45">
      <c r="A4" s="63" t="s">
        <v>74</v>
      </c>
      <c r="B4" s="62" t="s">
        <v>75</v>
      </c>
      <c r="C4" s="64" t="s">
        <v>76</v>
      </c>
      <c r="D4" s="62"/>
    </row>
    <row r="5" spans="1:4" ht="123" customHeight="1">
      <c r="A5" s="63" t="s">
        <v>51</v>
      </c>
      <c r="B5" s="62" t="s">
        <v>52</v>
      </c>
      <c r="C5" s="64" t="s">
        <v>77</v>
      </c>
      <c r="D5" s="64" t="s">
        <v>78</v>
      </c>
    </row>
    <row r="6" spans="1:4">
      <c r="A6" s="63" t="s">
        <v>79</v>
      </c>
      <c r="B6" s="62" t="s">
        <v>80</v>
      </c>
      <c r="C6" s="62" t="s">
        <v>81</v>
      </c>
      <c r="D6" s="62"/>
    </row>
    <row r="7" spans="1:4" ht="31.5" customHeight="1">
      <c r="A7" s="63" t="s">
        <v>82</v>
      </c>
      <c r="B7" s="62"/>
      <c r="C7" s="62"/>
      <c r="D7" s="62"/>
    </row>
    <row r="8" spans="1:4" ht="45.75" customHeight="1">
      <c r="A8" s="63" t="s">
        <v>83</v>
      </c>
      <c r="B8" s="62"/>
      <c r="C8" s="62"/>
      <c r="D8" s="62"/>
    </row>
    <row r="9" spans="1:4" ht="16.5">
      <c r="A9" s="61"/>
      <c r="B9" s="61"/>
      <c r="C9" s="61"/>
    </row>
    <row r="10" spans="1:4" ht="16.5">
      <c r="A10" s="61"/>
      <c r="B10" s="61"/>
      <c r="C10" s="61"/>
    </row>
    <row r="11" spans="1:4" ht="16.5">
      <c r="A11" s="61"/>
      <c r="B11" s="61"/>
      <c r="C11" s="61"/>
    </row>
    <row r="12" spans="1:4" ht="16.5">
      <c r="A12" s="61"/>
      <c r="B12" s="61"/>
      <c r="C12" s="61"/>
    </row>
    <row r="13" spans="1:4" ht="16.5">
      <c r="A13" s="61"/>
      <c r="B13" s="61"/>
      <c r="C13" s="6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B5" sqref="B5"/>
    </sheetView>
  </sheetViews>
  <sheetFormatPr defaultRowHeight="15"/>
  <cols>
    <col min="2" max="2" width="17.25" customWidth="1"/>
    <col min="3" max="3" width="28.75" customWidth="1"/>
  </cols>
  <sheetData>
    <row r="2" spans="1:3">
      <c r="A2" t="s">
        <v>84</v>
      </c>
      <c r="B2" t="s">
        <v>85</v>
      </c>
    </row>
    <row r="3" spans="1:3">
      <c r="A3" t="s">
        <v>86</v>
      </c>
      <c r="B3" t="s">
        <v>87</v>
      </c>
    </row>
    <row r="4" spans="1:3">
      <c r="A4" t="s">
        <v>88</v>
      </c>
      <c r="B4" t="s">
        <v>89</v>
      </c>
      <c r="C4" t="s">
        <v>90</v>
      </c>
    </row>
    <row r="5" spans="1:3">
      <c r="A5" t="s">
        <v>91</v>
      </c>
      <c r="B5" t="s">
        <v>92</v>
      </c>
    </row>
    <row r="6" spans="1:3">
      <c r="A6" t="s">
        <v>93</v>
      </c>
      <c r="B6" t="s">
        <v>94</v>
      </c>
    </row>
    <row r="10" spans="1:3">
      <c r="A10" t="s">
        <v>95</v>
      </c>
      <c r="B10"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C5"/>
  <sheetViews>
    <sheetView workbookViewId="0">
      <selection activeCell="B8" sqref="B8"/>
    </sheetView>
  </sheetViews>
  <sheetFormatPr defaultRowHeight="15"/>
  <cols>
    <col min="1" max="1" width="14.875" customWidth="1"/>
    <col min="2" max="2" width="29.125" bestFit="1" customWidth="1"/>
    <col min="3" max="3" width="17" style="45" customWidth="1"/>
  </cols>
  <sheetData>
    <row r="2" spans="1:3">
      <c r="C2" s="45" t="s">
        <v>97</v>
      </c>
    </row>
    <row r="3" spans="1:3">
      <c r="A3" t="s">
        <v>98</v>
      </c>
      <c r="B3" s="46" t="s">
        <v>99</v>
      </c>
      <c r="C3" s="45">
        <v>989536857</v>
      </c>
    </row>
    <row r="4" spans="1:3">
      <c r="A4" t="s">
        <v>100</v>
      </c>
      <c r="B4" s="46" t="s">
        <v>101</v>
      </c>
      <c r="C4" s="45">
        <v>989302748</v>
      </c>
    </row>
    <row r="5" spans="1:3">
      <c r="A5" t="s">
        <v>102</v>
      </c>
      <c r="B5" s="68" t="s">
        <v>103</v>
      </c>
      <c r="C5" s="45">
        <v>981820171</v>
      </c>
    </row>
  </sheetData>
  <hyperlinks>
    <hyperlink ref="B3" r:id="rId1"/>
    <hyperlink ref="B4" r:id="rId2"/>
    <hyperlink ref="B5"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workbookViewId="0">
      <selection activeCell="E46" sqref="E46"/>
    </sheetView>
  </sheetViews>
  <sheetFormatPr defaultRowHeight="15"/>
  <cols>
    <col min="2" max="2" width="19.5" customWidth="1"/>
    <col min="3" max="3" width="15.875" customWidth="1"/>
  </cols>
  <sheetData>
    <row r="1" spans="2:3">
      <c r="B1" s="3" t="s">
        <v>104</v>
      </c>
      <c r="C1" s="3" t="s">
        <v>105</v>
      </c>
    </row>
    <row r="2" spans="2:3">
      <c r="B2" t="s">
        <v>106</v>
      </c>
      <c r="C2" t="s">
        <v>107</v>
      </c>
    </row>
    <row r="3" spans="2:3">
      <c r="B3" t="s">
        <v>108</v>
      </c>
      <c r="C3" t="s">
        <v>109</v>
      </c>
    </row>
    <row r="4" spans="2:3">
      <c r="B4" t="s">
        <v>110</v>
      </c>
      <c r="C4" t="s">
        <v>111</v>
      </c>
    </row>
    <row r="5" spans="2:3">
      <c r="C5"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B12" sqref="B12"/>
    </sheetView>
  </sheetViews>
  <sheetFormatPr defaultRowHeight="15"/>
  <cols>
    <col min="1" max="1" width="15.875" customWidth="1"/>
    <col min="2" max="2" width="14.375" customWidth="1"/>
    <col min="8" max="8" width="11.75" customWidth="1"/>
    <col min="9" max="9" width="27.5" customWidth="1"/>
    <col min="10" max="10" width="21.625" customWidth="1"/>
  </cols>
  <sheetData>
    <row r="1" spans="1:11" ht="25.5">
      <c r="A1" s="47" t="s">
        <v>112</v>
      </c>
      <c r="B1" s="48" t="s">
        <v>113</v>
      </c>
      <c r="C1" s="48" t="s">
        <v>114</v>
      </c>
      <c r="D1" s="48"/>
      <c r="E1" s="48" t="s">
        <v>115</v>
      </c>
      <c r="F1" s="48" t="s">
        <v>116</v>
      </c>
      <c r="G1" s="48"/>
      <c r="H1" s="53" t="s">
        <v>117</v>
      </c>
      <c r="I1" s="54">
        <f>SUM(B3:B43)</f>
        <v>9620</v>
      </c>
      <c r="J1" s="60" t="s">
        <v>118</v>
      </c>
      <c r="K1" s="60">
        <f>SUM(C3:C24)</f>
        <v>4973.75</v>
      </c>
    </row>
    <row r="2" spans="1:11" s="50" customFormat="1" ht="16.5">
      <c r="A2" s="49" t="s">
        <v>119</v>
      </c>
      <c r="B2" s="49"/>
      <c r="C2" s="49"/>
      <c r="D2" s="49"/>
      <c r="E2" s="49"/>
      <c r="F2" s="49"/>
      <c r="G2" s="49"/>
      <c r="H2" s="49"/>
      <c r="I2" s="49"/>
      <c r="J2" s="49"/>
      <c r="K2" s="49"/>
    </row>
    <row r="3" spans="1:11" s="52" customFormat="1" ht="16.5">
      <c r="A3" s="51" t="s">
        <v>120</v>
      </c>
      <c r="B3" s="51">
        <f>60*10</f>
        <v>600</v>
      </c>
      <c r="C3" s="51">
        <f>15*60</f>
        <v>900</v>
      </c>
      <c r="D3" s="51"/>
      <c r="E3" s="51"/>
      <c r="F3" s="51"/>
      <c r="G3" s="51"/>
      <c r="H3" s="51"/>
      <c r="I3" s="51"/>
      <c r="J3" s="51"/>
      <c r="K3" s="51"/>
    </row>
    <row r="4" spans="1:11" ht="16.5">
      <c r="A4" s="48" t="s">
        <v>121</v>
      </c>
      <c r="B4" s="48">
        <f>60*50</f>
        <v>3000</v>
      </c>
      <c r="C4" s="48">
        <f>50*60</f>
        <v>3000</v>
      </c>
      <c r="D4" s="48"/>
      <c r="E4" s="48"/>
      <c r="F4" s="48"/>
      <c r="G4" s="48"/>
      <c r="H4" s="48"/>
      <c r="I4" s="48"/>
      <c r="J4" s="48"/>
      <c r="K4" s="48"/>
    </row>
    <row r="5" spans="1:11" ht="16.5">
      <c r="A5" s="48" t="s">
        <v>122</v>
      </c>
      <c r="B5" s="48">
        <f>60*12</f>
        <v>720</v>
      </c>
      <c r="C5" s="48"/>
      <c r="D5" s="48"/>
      <c r="E5" s="48"/>
      <c r="F5" s="48"/>
      <c r="G5" s="48"/>
      <c r="H5" s="48"/>
      <c r="I5" s="48"/>
      <c r="J5" s="48"/>
      <c r="K5" s="48"/>
    </row>
    <row r="6" spans="1:11" ht="16.5">
      <c r="A6" s="48" t="s">
        <v>123</v>
      </c>
      <c r="B6" s="48">
        <v>1000</v>
      </c>
      <c r="C6" s="48">
        <f>(42+72+72+72+96+470+35)*1.25</f>
        <v>1073.75</v>
      </c>
      <c r="D6" s="48"/>
      <c r="E6" s="48"/>
      <c r="F6" s="48"/>
      <c r="G6" s="48"/>
      <c r="H6" s="48"/>
      <c r="I6" s="48"/>
      <c r="J6" s="48"/>
      <c r="K6" s="48"/>
    </row>
    <row r="7" spans="1:11" ht="16.5">
      <c r="A7" s="48" t="s">
        <v>124</v>
      </c>
      <c r="B7" s="48">
        <f>60*20</f>
        <v>1200</v>
      </c>
      <c r="C7" s="48"/>
      <c r="D7" s="48"/>
      <c r="E7" s="48"/>
      <c r="F7" s="48"/>
      <c r="G7" s="48"/>
      <c r="H7" s="48"/>
      <c r="I7" s="48"/>
      <c r="J7" s="48"/>
      <c r="K7" s="48"/>
    </row>
    <row r="8" spans="1:11" ht="16.5">
      <c r="A8" s="48"/>
      <c r="B8" s="48"/>
      <c r="C8" s="48"/>
      <c r="D8" s="48"/>
      <c r="E8" s="48"/>
      <c r="F8" s="48"/>
      <c r="G8" s="48"/>
      <c r="H8" s="48"/>
      <c r="I8" s="48"/>
      <c r="J8" s="48"/>
      <c r="K8" s="48"/>
    </row>
    <row r="9" spans="1:11" s="50" customFormat="1" ht="16.5">
      <c r="A9" s="49" t="s">
        <v>125</v>
      </c>
      <c r="B9" s="49"/>
      <c r="C9" s="49"/>
      <c r="D9" s="49"/>
      <c r="E9" s="49"/>
      <c r="F9" s="49"/>
      <c r="G9" s="49"/>
      <c r="H9" s="49"/>
      <c r="I9" s="49"/>
      <c r="J9" s="49"/>
      <c r="K9" s="49"/>
    </row>
    <row r="10" spans="1:11" ht="16.5">
      <c r="A10" s="48" t="s">
        <v>126</v>
      </c>
      <c r="B10" s="48">
        <v>1000</v>
      </c>
      <c r="C10" s="48"/>
      <c r="D10" s="48"/>
      <c r="E10" s="48"/>
      <c r="F10" s="48"/>
      <c r="G10" s="48"/>
      <c r="H10" s="48"/>
      <c r="I10" s="48"/>
      <c r="J10" s="48"/>
      <c r="K10" s="48"/>
    </row>
    <row r="11" spans="1:11" ht="16.5">
      <c r="A11" s="48" t="s">
        <v>127</v>
      </c>
      <c r="B11" s="48">
        <v>1000</v>
      </c>
      <c r="C11" s="48"/>
      <c r="D11" s="48"/>
      <c r="E11" s="48"/>
      <c r="F11" s="48"/>
      <c r="G11" s="48"/>
      <c r="H11" s="48"/>
      <c r="I11" s="48"/>
      <c r="J11" s="48"/>
      <c r="K11" s="48"/>
    </row>
    <row r="12" spans="1:11" ht="16.5">
      <c r="A12" s="48" t="s">
        <v>128</v>
      </c>
      <c r="B12" s="48">
        <v>200</v>
      </c>
      <c r="C12" s="48"/>
      <c r="D12" s="48"/>
      <c r="E12" s="48"/>
      <c r="F12" s="48"/>
      <c r="G12" s="48"/>
      <c r="H12" s="48"/>
      <c r="I12" s="48"/>
      <c r="J12" s="48"/>
      <c r="K12" s="48"/>
    </row>
    <row r="13" spans="1:11" ht="16.5">
      <c r="A13" s="48"/>
      <c r="B13" s="48"/>
      <c r="C13" s="48"/>
      <c r="D13" s="48"/>
      <c r="E13" s="48"/>
      <c r="F13" s="48"/>
      <c r="G13" s="48"/>
      <c r="H13" s="48"/>
      <c r="I13" s="48"/>
      <c r="J13" s="48"/>
      <c r="K13" s="48"/>
    </row>
    <row r="14" spans="1:11" s="50" customFormat="1" ht="16.5">
      <c r="A14" s="49" t="s">
        <v>129</v>
      </c>
      <c r="B14" s="49"/>
      <c r="C14" s="49"/>
      <c r="D14" s="49"/>
      <c r="E14" s="49"/>
      <c r="F14" s="49"/>
      <c r="G14" s="49"/>
      <c r="H14" s="49"/>
      <c r="I14" s="49"/>
      <c r="J14" s="49"/>
      <c r="K14" s="49"/>
    </row>
    <row r="15" spans="1:11" ht="16.5">
      <c r="A15" s="48"/>
      <c r="B15" s="48">
        <v>900</v>
      </c>
      <c r="C15" s="48"/>
      <c r="D15" s="48"/>
      <c r="E15" s="48"/>
      <c r="F15" s="48"/>
      <c r="G15" s="48"/>
      <c r="H15" s="48"/>
      <c r="I15" s="48"/>
      <c r="J15" s="48"/>
      <c r="K15" s="48"/>
    </row>
    <row r="16" spans="1:11" ht="16.5">
      <c r="A16" s="48"/>
      <c r="B16" s="48"/>
      <c r="C16" s="48"/>
      <c r="D16" s="48"/>
      <c r="E16" s="48"/>
      <c r="F16" s="48"/>
      <c r="G16" s="48"/>
      <c r="H16" s="48"/>
      <c r="I16" s="48"/>
      <c r="J16" s="48"/>
      <c r="K16" s="48"/>
    </row>
    <row r="17" spans="1:11" ht="16.5">
      <c r="A17" s="48"/>
      <c r="B17" s="48"/>
      <c r="C17" s="48"/>
      <c r="D17" s="48"/>
      <c r="E17" s="48"/>
      <c r="F17" s="48"/>
      <c r="G17" s="48"/>
      <c r="H17" s="48"/>
      <c r="I17" s="48"/>
      <c r="J17" s="48"/>
      <c r="K17" s="48"/>
    </row>
    <row r="18" spans="1:11" ht="16.5">
      <c r="A18" s="48"/>
      <c r="B18" s="48"/>
      <c r="C18" s="48"/>
      <c r="D18" s="48"/>
      <c r="E18" s="48"/>
      <c r="F18" s="48"/>
      <c r="G18" s="48"/>
      <c r="H18" s="48"/>
      <c r="I18" s="48"/>
      <c r="J18" s="48"/>
      <c r="K18" s="48"/>
    </row>
    <row r="19" spans="1:11" ht="16.5">
      <c r="A19" s="48"/>
      <c r="B19" s="48"/>
      <c r="C19" s="48"/>
      <c r="D19" s="48"/>
      <c r="E19" s="48"/>
      <c r="F19" s="48"/>
      <c r="G19" s="48"/>
      <c r="H19" s="48"/>
      <c r="I19" s="48"/>
      <c r="J19" s="48"/>
      <c r="K19" s="48"/>
    </row>
    <row r="20" spans="1:11" ht="16.5">
      <c r="A20" s="48"/>
      <c r="B20" s="48"/>
      <c r="C20" s="48"/>
      <c r="D20" s="48"/>
      <c r="E20" s="48"/>
      <c r="F20" s="48"/>
      <c r="G20" s="48"/>
      <c r="H20" s="48"/>
      <c r="I20" s="48"/>
      <c r="J20" s="48"/>
      <c r="K20" s="48"/>
    </row>
    <row r="21" spans="1:11" ht="16.5">
      <c r="A21" s="48"/>
      <c r="B21" s="48"/>
      <c r="C21" s="48"/>
      <c r="D21" s="48"/>
      <c r="E21" s="48"/>
      <c r="F21" s="48"/>
      <c r="G21" s="48"/>
      <c r="H21" s="48"/>
      <c r="I21" s="48"/>
      <c r="J21" s="48"/>
      <c r="K21" s="48"/>
    </row>
    <row r="22" spans="1:11" ht="16.5">
      <c r="A22" s="48"/>
      <c r="B22" s="48"/>
      <c r="C22" s="48"/>
      <c r="D22" s="48"/>
      <c r="E22" s="48"/>
      <c r="F22" s="48"/>
      <c r="G22" s="48"/>
      <c r="H22" s="48"/>
      <c r="I22" s="48"/>
      <c r="J22" s="48"/>
      <c r="K22" s="48"/>
    </row>
    <row r="23" spans="1:11" ht="16.5">
      <c r="A23" s="48"/>
      <c r="B23" s="48"/>
      <c r="C23" s="48"/>
      <c r="D23" s="48"/>
      <c r="E23" s="48"/>
      <c r="F23" s="48"/>
      <c r="G23" s="48"/>
      <c r="H23" s="48"/>
      <c r="I23" s="48"/>
      <c r="J23" s="48"/>
      <c r="K23" s="48"/>
    </row>
    <row r="24" spans="1:11" ht="16.5">
      <c r="A24" s="48"/>
      <c r="B24" s="48"/>
      <c r="C24" s="48"/>
      <c r="D24" s="48"/>
      <c r="E24" s="48"/>
      <c r="F24" s="48"/>
      <c r="G24" s="48"/>
      <c r="H24" s="48"/>
      <c r="I24" s="48"/>
      <c r="J24" s="48"/>
      <c r="K24" s="48"/>
    </row>
    <row r="25" spans="1:11" ht="16.5">
      <c r="A25" s="48"/>
      <c r="B25" s="48"/>
      <c r="C25" s="48"/>
      <c r="D25" s="48"/>
      <c r="E25" s="48"/>
      <c r="F25" s="48"/>
      <c r="G25" s="48"/>
      <c r="H25" s="48"/>
      <c r="I25" s="48"/>
      <c r="J25" s="48"/>
      <c r="K25" s="48"/>
    </row>
    <row r="26" spans="1:11" ht="16.5">
      <c r="A26" s="48"/>
      <c r="B26" s="48"/>
      <c r="C26" s="48"/>
      <c r="D26" s="48"/>
      <c r="E26" s="48"/>
      <c r="F26" s="48"/>
      <c r="G26" s="48"/>
      <c r="H26" s="48"/>
      <c r="I26" s="48"/>
      <c r="J26" s="48"/>
      <c r="K26" s="48"/>
    </row>
    <row r="27" spans="1:11" ht="16.5">
      <c r="A27" s="48"/>
      <c r="B27" s="48"/>
      <c r="C27" s="48"/>
      <c r="D27" s="48"/>
      <c r="E27" s="48"/>
      <c r="F27" s="48"/>
      <c r="G27" s="48"/>
      <c r="H27" s="48"/>
      <c r="I27" s="48"/>
      <c r="J27" s="48"/>
      <c r="K27" s="48"/>
    </row>
    <row r="28" spans="1:11" ht="16.5">
      <c r="A28" s="48"/>
      <c r="B28" s="48"/>
      <c r="C28" s="48"/>
      <c r="D28" s="48"/>
      <c r="E28" s="48"/>
      <c r="F28" s="48"/>
      <c r="G28" s="48"/>
      <c r="H28" s="48"/>
      <c r="I28" s="48"/>
      <c r="J28" s="48"/>
      <c r="K28" s="48"/>
    </row>
    <row r="29" spans="1:11" ht="16.5">
      <c r="A29" s="48"/>
      <c r="B29" s="48"/>
      <c r="C29" s="48"/>
      <c r="D29" s="48"/>
      <c r="E29" s="48"/>
      <c r="F29" s="48"/>
      <c r="G29" s="48"/>
      <c r="H29" s="48"/>
      <c r="I29" s="48"/>
      <c r="J29" s="48"/>
      <c r="K29" s="48"/>
    </row>
    <row r="30" spans="1:11" ht="16.5">
      <c r="A30" s="48"/>
      <c r="B30" s="48"/>
      <c r="C30" s="48"/>
      <c r="D30" s="48"/>
      <c r="E30" s="48"/>
      <c r="F30" s="48"/>
      <c r="G30" s="48"/>
      <c r="H30" s="48"/>
      <c r="I30" s="48"/>
      <c r="J30" s="48"/>
      <c r="K30" s="4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598C9AE-5725-4E0A-931A-221F73B2C2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Pyxie Plan</dc:subject>
  <dc:creator>Maja Katic</dc:creator>
  <cp:keywords/>
  <dc:description/>
  <cp:lastModifiedBy>Mateja Hrzica</cp:lastModifiedBy>
  <cp:revision/>
  <dcterms:created xsi:type="dcterms:W3CDTF">2016-02-08T10:27:18Z</dcterms:created>
  <dcterms:modified xsi:type="dcterms:W3CDTF">2016-02-19T08:23:48Z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TC040389149991</vt:lpwstr>
  </property>
</Properties>
</file>